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<sst xmlns="http://schemas.openxmlformats.org/spreadsheetml/2006/main" count="52" uniqueCount="36">
  <si>
    <t>广西民族音乐博物馆四楼钢结构工程投资估算</t>
  </si>
  <si>
    <t>编制日期：2019年11月24日</t>
  </si>
  <si>
    <t>序号</t>
  </si>
  <si>
    <t>项目名称</t>
  </si>
  <si>
    <t>工程量</t>
  </si>
  <si>
    <t>单位</t>
  </si>
  <si>
    <t>单价（元）</t>
  </si>
  <si>
    <t>合价（元）</t>
  </si>
  <si>
    <t>备注</t>
  </si>
  <si>
    <t>场地清理拆除</t>
  </si>
  <si>
    <t>m2</t>
  </si>
  <si>
    <t>草坪、隔墙拆除清理</t>
  </si>
  <si>
    <t>混凝土垫层</t>
  </si>
  <si>
    <t>垫层钢筋网</t>
  </si>
  <si>
    <t>预埋铁件</t>
  </si>
  <si>
    <t>吨</t>
  </si>
  <si>
    <t>钢板预埋铁件、化学锚栓固定</t>
  </si>
  <si>
    <t>钢立柱</t>
  </si>
  <si>
    <t>制作安装、防火涂料及油漆。</t>
  </si>
  <si>
    <t>钢屋架</t>
  </si>
  <si>
    <t>钢檩条</t>
  </si>
  <si>
    <t>钢支撑</t>
  </si>
  <si>
    <t>屋面铝合金窗</t>
  </si>
  <si>
    <t>铝合金上悬窗</t>
  </si>
  <si>
    <t>琉璃瓦屋面</t>
  </si>
  <si>
    <t>方木楞条、杉木底板、琉璃瓦面</t>
  </si>
  <si>
    <t>屋面天沟</t>
  </si>
  <si>
    <t>m</t>
  </si>
  <si>
    <t>方通龙骨、3厚镀锌钢板、聚氨酯防水</t>
  </si>
  <si>
    <t>排水系统</t>
  </si>
  <si>
    <t>钢构制作平台</t>
  </si>
  <si>
    <t>外墙</t>
  </si>
  <si>
    <t>外墙涂料</t>
  </si>
  <si>
    <t>防水腻子、油性外墙涂料</t>
  </si>
  <si>
    <t>A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</si>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</sst>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4" borderId="7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2" borderId="6" applyNumberFormat="0" applyAlignment="0" applyProtection="0">
      <alignment vertical="center"/>
    </xf>
    <xf numFmtId="0" fontId="13" fillId="2" borderId="2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G1"/>
    </sheetView>
  </sheetViews>
  <sheetFormatPr defaultColWidth="9" defaultRowHeight="14.4" outlineLevelCol="6"/>
  <cols>
    <col min="1" max="1" width="6.09259259259259" customWidth="1"/>
    <col min="2" max="2" width="17.0925925925926" customWidth="1"/>
    <col min="3" max="3" width="10.9074074074074" customWidth="1"/>
    <col min="4" max="4" width="8" customWidth="1"/>
    <col min="5" max="5" width="13.2685185185185" customWidth="1"/>
    <col min="6" max="6" width="19.1111111111111" customWidth="1"/>
    <col min="7" max="7" width="27.7222222222222" customWidth="1"/>
  </cols>
  <sheetData>
    <row r="1" ht="58.5" customHeight="1" spans="1:7">
      <c r="A1" s="1" t="s">
        <v>0</v>
      </c>
      <c r="B1" s="1"/>
      <c r="C1" s="1"/>
      <c r="D1" s="1"/>
      <c r="E1" s="1"/>
      <c r="F1" s="1"/>
      <c r="G1" s="1"/>
    </row>
    <row r="2" ht="26.15" customHeight="1" spans="1:7">
      <c r="A2" s="2" t="s">
        <v>1</v>
      </c>
      <c r="B2" s="3"/>
      <c r="C2" s="3"/>
      <c r="D2" s="3"/>
      <c r="E2" s="3"/>
      <c r="F2" s="3"/>
      <c r="G2" s="3"/>
    </row>
    <row r="3" ht="31.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0" customHeight="1" spans="1:7">
      <c r="A4" s="5">
        <v>1</v>
      </c>
      <c r="B4" s="6" t="s">
        <v>9</v>
      </c>
      <c r="C4" s="7">
        <v>450</v>
      </c>
      <c r="D4" s="7" t="s">
        <v>10</v>
      </c>
      <c r="E4" s="8">
        <v>28</v>
      </c>
      <c r="F4" s="7">
        <f>C4*E4</f>
        <v>12600</v>
      </c>
      <c r="G4" s="9" t="s">
        <v>11</v>
      </c>
    </row>
    <row r="5" ht="30" customHeight="1" spans="1:7">
      <c r="A5" s="5">
        <v>2</v>
      </c>
      <c r="B5" s="6" t="s">
        <v>12</v>
      </c>
      <c r="C5" s="7">
        <v>450</v>
      </c>
      <c r="D5" s="7" t="s">
        <v>10</v>
      </c>
      <c r="E5" s="7">
        <v>40</v>
      </c>
      <c r="F5" s="7">
        <f>+C5*E5</f>
        <v>18000</v>
      </c>
      <c r="G5" s="10" t="s">
        <v>12</v>
      </c>
    </row>
    <row r="6" ht="30" customHeight="1" spans="1:7">
      <c r="A6" s="5">
        <v>3</v>
      </c>
      <c r="B6" s="6" t="s">
        <v>13</v>
      </c>
      <c r="C6" s="7">
        <v>450</v>
      </c>
      <c r="D6" s="7" t="s">
        <v>10</v>
      </c>
      <c r="E6" s="7">
        <v>20</v>
      </c>
      <c r="F6" s="7">
        <f>C6*E6</f>
        <v>9000</v>
      </c>
      <c r="G6" s="10"/>
    </row>
    <row r="7" ht="30" customHeight="1" spans="1:7">
      <c r="A7" s="5">
        <v>1</v>
      </c>
      <c r="B7" s="6" t="s">
        <v>14</v>
      </c>
      <c r="C7" s="11">
        <v>0.65</v>
      </c>
      <c r="D7" s="7" t="s">
        <v>15</v>
      </c>
      <c r="E7" s="12">
        <v>8900</v>
      </c>
      <c r="F7" s="7">
        <f>C7*E7</f>
        <v>5785</v>
      </c>
      <c r="G7" s="9" t="s">
        <v>16</v>
      </c>
    </row>
    <row r="8" ht="30" customHeight="1" spans="1:7">
      <c r="A8" s="5">
        <v>2</v>
      </c>
      <c r="B8" s="6" t="s">
        <v>17</v>
      </c>
      <c r="C8" s="11">
        <v>6.5</v>
      </c>
      <c r="D8" s="7" t="s">
        <v>15</v>
      </c>
      <c r="E8" s="11">
        <v>8900</v>
      </c>
      <c r="F8" s="7">
        <f t="shared" ref="F8:F15" si="0">C8*E8</f>
        <v>57850</v>
      </c>
      <c r="G8" s="10" t="s">
        <v>18</v>
      </c>
    </row>
    <row r="9" ht="30" customHeight="1" spans="1:7">
      <c r="A9" s="5">
        <v>3</v>
      </c>
      <c r="B9" s="6" t="s">
        <v>19</v>
      </c>
      <c r="C9" s="11">
        <v>11</v>
      </c>
      <c r="D9" s="7" t="s">
        <v>15</v>
      </c>
      <c r="E9" s="11">
        <v>8900</v>
      </c>
      <c r="F9" s="7">
        <f t="shared" si="0"/>
        <v>97900</v>
      </c>
      <c r="G9" s="10" t="s">
        <v>18</v>
      </c>
    </row>
    <row r="10" ht="30" customHeight="1" spans="1:7">
      <c r="A10" s="5">
        <v>4</v>
      </c>
      <c r="B10" s="6" t="s">
        <v>20</v>
      </c>
      <c r="C10" s="11">
        <v>9</v>
      </c>
      <c r="D10" s="7" t="s">
        <v>15</v>
      </c>
      <c r="E10" s="11">
        <v>8900</v>
      </c>
      <c r="F10" s="7">
        <f t="shared" si="0"/>
        <v>80100</v>
      </c>
      <c r="G10" s="10" t="s">
        <v>18</v>
      </c>
    </row>
    <row r="11" ht="30" customHeight="1" spans="1:7">
      <c r="A11" s="5">
        <v>5</v>
      </c>
      <c r="B11" s="6" t="s">
        <v>21</v>
      </c>
      <c r="C11" s="11">
        <v>6.5</v>
      </c>
      <c r="D11" s="7" t="s">
        <v>15</v>
      </c>
      <c r="E11" s="11">
        <v>8900</v>
      </c>
      <c r="F11" s="7">
        <f t="shared" si="0"/>
        <v>57850</v>
      </c>
      <c r="G11" s="10" t="s">
        <v>18</v>
      </c>
    </row>
    <row r="12" ht="30" customHeight="1" spans="1:7">
      <c r="A12" s="5">
        <v>6</v>
      </c>
      <c r="B12" s="6" t="s">
        <v>22</v>
      </c>
      <c r="C12" s="11">
        <v>25</v>
      </c>
      <c r="D12" s="7" t="s">
        <v>10</v>
      </c>
      <c r="E12" s="11">
        <v>380</v>
      </c>
      <c r="F12" s="7">
        <f t="shared" si="0"/>
        <v>9500</v>
      </c>
      <c r="G12" s="13" t="s">
        <v>23</v>
      </c>
    </row>
    <row r="13" ht="30" customHeight="1" spans="1:7">
      <c r="A13" s="5">
        <v>7</v>
      </c>
      <c r="B13" s="6" t="s">
        <v>24</v>
      </c>
      <c r="C13" s="11">
        <v>385</v>
      </c>
      <c r="D13" s="7" t="s">
        <v>10</v>
      </c>
      <c r="E13" s="11">
        <v>480</v>
      </c>
      <c r="F13" s="7">
        <f t="shared" si="0"/>
        <v>184800</v>
      </c>
      <c r="G13" s="13" t="s">
        <v>25</v>
      </c>
    </row>
    <row r="14" ht="30" customHeight="1" spans="1:7">
      <c r="A14" s="5">
        <v>8</v>
      </c>
      <c r="B14" s="6" t="s">
        <v>26</v>
      </c>
      <c r="C14" s="11">
        <v>65</v>
      </c>
      <c r="D14" s="7" t="s">
        <v>27</v>
      </c>
      <c r="E14" s="11">
        <v>310</v>
      </c>
      <c r="F14" s="7">
        <f t="shared" si="0"/>
        <v>20150</v>
      </c>
      <c r="G14" s="13" t="s">
        <v>28</v>
      </c>
    </row>
    <row r="15" ht="30" customHeight="1" spans="1:7">
      <c r="A15" s="5">
        <v>9</v>
      </c>
      <c r="B15" s="6" t="s">
        <v>29</v>
      </c>
      <c r="C15" s="11">
        <v>275</v>
      </c>
      <c r="D15" s="7" t="s">
        <v>10</v>
      </c>
      <c r="E15" s="11">
        <v>65</v>
      </c>
      <c r="F15" s="7">
        <f t="shared" si="0"/>
        <v>17875</v>
      </c>
      <c r="G15" s="13"/>
    </row>
    <row r="16" ht="30" customHeight="1" spans="1:7">
      <c r="A16" s="5">
        <v>10</v>
      </c>
      <c r="B16" s="6" t="s">
        <v>30</v>
      </c>
      <c r="C16" s="11">
        <v>30</v>
      </c>
      <c r="D16" s="7" t="s">
        <v>15</v>
      </c>
      <c r="E16" s="11">
        <v>750</v>
      </c>
      <c r="F16" s="7">
        <f t="shared" ref="F16:F17" si="1">C16*E16</f>
        <v>22500</v>
      </c>
      <c r="G16" s="14"/>
    </row>
    <row r="17" ht="30" customHeight="1" spans="1:7">
      <c r="A17" s="5">
        <v>11</v>
      </c>
      <c r="B17" s="6" t="s">
        <v>31</v>
      </c>
      <c r="C17" s="11">
        <v>450</v>
      </c>
      <c r="D17" s="7" t="s">
        <v>10</v>
      </c>
      <c r="E17" s="12">
        <v>280</v>
      </c>
      <c r="F17" s="7">
        <f t="shared" si="1"/>
        <v>126000</v>
      </c>
      <c r="G17" s="9"/>
    </row>
    <row r="18" ht="30" customHeight="1" spans="1:7">
      <c r="A18" s="5">
        <v>12</v>
      </c>
      <c r="B18" s="6" t="s">
        <v>32</v>
      </c>
      <c r="C18" s="11">
        <v>450</v>
      </c>
      <c r="D18" s="7" t="s">
        <v>10</v>
      </c>
      <c r="E18" s="11">
        <v>60</v>
      </c>
      <c r="F18" s="7">
        <f t="shared" ref="F18" si="2">C18*E18</f>
        <v>27000</v>
      </c>
      <c r="G18" s="10" t="s">
        <v>33</v>
      </c>
    </row>
    <row r="19" ht="20.4" spans="1:7">
      <c r="A19" s="15" t="s">
        <v>34</v>
      </c>
      <c r="B19" s="16" t="s">
        <v>35</v>
      </c>
      <c r="C19" s="17"/>
      <c r="D19" s="17"/>
      <c r="E19" s="17"/>
      <c r="F19" s="18">
        <f>SUM(F4:F18)</f>
        <v>746910</v>
      </c>
      <c r="G19" s="19"/>
    </row>
  </sheetData>
  <mergeCells count="2">
    <mergeCell ref="A1:G1"/>
    <mergeCell ref="A2:G2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2019-01-07T05:18:00Z</dcterms:created>
  <cp:lastPrinted>2019-11-24T04:58:00Z</cp:lastPrinted>
  <dcterms:modified xsi:type="dcterms:W3CDTF">2019-11-25T03:01:24Z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